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lab110\Documents\"/>
    </mc:Choice>
  </mc:AlternateContent>
  <xr:revisionPtr revIDLastSave="0" documentId="8_{9AF463F0-D24C-46CA-AC6A-E22FA3CDD60D}" xr6:coauthVersionLast="36" xr6:coauthVersionMax="36" xr10:uidLastSave="{00000000-0000-0000-0000-000000000000}"/>
  <bookViews>
    <workbookView xWindow="0" yWindow="0" windowWidth="17775" windowHeight="5520" activeTab="2" xr2:uid="{68AE4ADD-C3FE-4A27-900D-C3B6F1AA3AB4}"/>
  </bookViews>
  <sheets>
    <sheet name="Produtos" sheetId="1" r:id="rId1"/>
    <sheet name="Relatório" sheetId="2" r:id="rId2"/>
    <sheet name="Atividad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3" i="3"/>
  <c r="F4" i="3"/>
  <c r="F5" i="3"/>
  <c r="F6" i="3"/>
  <c r="F7" i="3"/>
  <c r="F8" i="3"/>
  <c r="F9" i="3"/>
  <c r="F10" i="3"/>
  <c r="F11" i="3"/>
  <c r="F12" i="3"/>
  <c r="F2" i="3"/>
  <c r="G3" i="1"/>
  <c r="D3" i="2"/>
  <c r="D2" i="2"/>
  <c r="G9" i="1"/>
  <c r="H9" i="1" s="1"/>
  <c r="G10" i="1"/>
  <c r="H10" i="1" s="1"/>
  <c r="F3" i="1"/>
  <c r="H3" i="1" s="1"/>
  <c r="F4" i="1"/>
  <c r="G4" i="1" s="1"/>
  <c r="H4" i="1" s="1"/>
  <c r="F5" i="1"/>
  <c r="F6" i="1"/>
  <c r="F7" i="1"/>
  <c r="F8" i="1"/>
  <c r="F9" i="1"/>
  <c r="F10" i="1"/>
  <c r="F11" i="1"/>
  <c r="G11" i="1" s="1"/>
  <c r="H11" i="1" s="1"/>
  <c r="F2" i="1"/>
  <c r="G2" i="1" s="1"/>
  <c r="H2" i="1" s="1"/>
  <c r="F14" i="3" l="1"/>
  <c r="F15" i="3" s="1"/>
  <c r="H8" i="1"/>
  <c r="G8" i="1"/>
  <c r="F12" i="1"/>
  <c r="E15" i="1" s="1"/>
  <c r="G7" i="1"/>
  <c r="H7" i="1" s="1"/>
  <c r="G6" i="1"/>
  <c r="H6" i="1" s="1"/>
  <c r="G5" i="1"/>
  <c r="H5" i="1" s="1"/>
  <c r="H12" i="1" s="1"/>
  <c r="E14" i="1" s="1"/>
</calcChain>
</file>

<file path=xl/sharedStrings.xml><?xml version="1.0" encoding="utf-8"?>
<sst xmlns="http://schemas.openxmlformats.org/spreadsheetml/2006/main" count="86" uniqueCount="65">
  <si>
    <t>Produto</t>
  </si>
  <si>
    <t>Cod</t>
  </si>
  <si>
    <t>cod1</t>
  </si>
  <si>
    <t>Monitor</t>
  </si>
  <si>
    <t>cod2</t>
  </si>
  <si>
    <t>Teclado</t>
  </si>
  <si>
    <t>cod3</t>
  </si>
  <si>
    <t>Mouse</t>
  </si>
  <si>
    <t>cod4</t>
  </si>
  <si>
    <t>Pendrive</t>
  </si>
  <si>
    <t>cod5</t>
  </si>
  <si>
    <t>Impressora</t>
  </si>
  <si>
    <t>cod6</t>
  </si>
  <si>
    <t>cod7</t>
  </si>
  <si>
    <t>cod8</t>
  </si>
  <si>
    <t>cod9</t>
  </si>
  <si>
    <t>cod10</t>
  </si>
  <si>
    <t>Mouse pad</t>
  </si>
  <si>
    <t>HD</t>
  </si>
  <si>
    <t>Memória</t>
  </si>
  <si>
    <t>Web Cam</t>
  </si>
  <si>
    <t>Tablet</t>
  </si>
  <si>
    <t>Valor</t>
  </si>
  <si>
    <t>Quantidade</t>
  </si>
  <si>
    <t>Total</t>
  </si>
  <si>
    <t>Desc(10%)</t>
  </si>
  <si>
    <t>Total Desc</t>
  </si>
  <si>
    <t>Marca</t>
  </si>
  <si>
    <t>LG</t>
  </si>
  <si>
    <t>Dell</t>
  </si>
  <si>
    <t>SanDisk</t>
  </si>
  <si>
    <t>HP</t>
  </si>
  <si>
    <t>Sansung</t>
  </si>
  <si>
    <t>Positivo</t>
  </si>
  <si>
    <t>O total com desconto deste faturamento é de</t>
  </si>
  <si>
    <t>O total sem desconto deste faturamento é de</t>
  </si>
  <si>
    <t>Faturamento sem desconto</t>
  </si>
  <si>
    <t>Faturamento com desconto</t>
  </si>
  <si>
    <t>Qtde</t>
  </si>
  <si>
    <t>Macarrão</t>
  </si>
  <si>
    <t>Arroz</t>
  </si>
  <si>
    <t>Feijão</t>
  </si>
  <si>
    <t>Óleo</t>
  </si>
  <si>
    <t>Sal</t>
  </si>
  <si>
    <t>Azeite</t>
  </si>
  <si>
    <t>Trigo</t>
  </si>
  <si>
    <t>Leite</t>
  </si>
  <si>
    <t>Sabão em pó</t>
  </si>
  <si>
    <t>Água sanitária</t>
  </si>
  <si>
    <t>Amaciante</t>
  </si>
  <si>
    <t>merc1</t>
  </si>
  <si>
    <t>merc2</t>
  </si>
  <si>
    <t>merc3</t>
  </si>
  <si>
    <t>merc4</t>
  </si>
  <si>
    <t>merc5</t>
  </si>
  <si>
    <t>merc6</t>
  </si>
  <si>
    <t>merc7</t>
  </si>
  <si>
    <t>merc8</t>
  </si>
  <si>
    <t>merc9</t>
  </si>
  <si>
    <t>merc10</t>
  </si>
  <si>
    <t>merc11</t>
  </si>
  <si>
    <t>Desc 10%</t>
  </si>
  <si>
    <t>Categoria</t>
  </si>
  <si>
    <t>Alimento</t>
  </si>
  <si>
    <t>Limpeza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</si>
</sst>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2" fillId="2" borderId="1" xfId="0" applyFont="1" applyFill="1" applyBorder="1"/>
    <xf numFmtId="0" fontId="2" fillId="2" borderId="2" xfId="0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165" fontId="0" fillId="2" borderId="0" xfId="0" applyNumberFormat="1" applyFill="1"/>
    <xf numFmtId="44" fontId="0" fillId="2" borderId="0" xfId="1" applyFont="1" applyFill="1"/>
    <xf numFmtId="44" fontId="0" fillId="0" borderId="1" xfId="0" applyNumberFormat="1" applyBorder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20BE-6347-4D27-8246-1F6C25BAB78C}">
  <dimension ref="A1:H15"/>
  <sheetViews>
    <sheetView zoomScale="145" zoomScaleNormal="145" workbookViewId="0">
      <selection activeCell="D3" sqref="D3"/>
    </sheetView>
  </sheetViews>
  <sheetFormatPr defaultRowHeight="15" x14ac:dyDescent="0.25"/>
  <cols>
    <col min="2" max="2" width="10.85546875" bestFit="1" customWidth="1"/>
    <col min="3" max="3" width="10.85546875" customWidth="1"/>
    <col min="4" max="4" width="10.7109375" bestFit="1" customWidth="1"/>
    <col min="5" max="5" width="12.140625" bestFit="1" customWidth="1"/>
    <col min="6" max="6" width="12" bestFit="1" customWidth="1"/>
    <col min="7" max="7" width="10.140625" bestFit="1" customWidth="1"/>
    <col min="8" max="8" width="12" bestFit="1" customWidth="1"/>
  </cols>
  <sheetData>
    <row r="1" spans="1:8" x14ac:dyDescent="0.25">
      <c r="A1" s="5" t="s">
        <v>1</v>
      </c>
      <c r="B1" s="5" t="s">
        <v>0</v>
      </c>
      <c r="C1" s="5" t="s">
        <v>27</v>
      </c>
      <c r="D1" s="5" t="s">
        <v>22</v>
      </c>
      <c r="E1" s="5" t="s">
        <v>23</v>
      </c>
      <c r="F1" s="5" t="s">
        <v>24</v>
      </c>
      <c r="G1" s="5" t="s">
        <v>25</v>
      </c>
      <c r="H1" s="6" t="s">
        <v>26</v>
      </c>
    </row>
    <row r="2" spans="1:8" x14ac:dyDescent="0.25">
      <c r="A2" s="7" t="s">
        <v>2</v>
      </c>
      <c r="B2" s="1" t="s">
        <v>3</v>
      </c>
      <c r="C2" s="1" t="s">
        <v>28</v>
      </c>
      <c r="D2" s="3">
        <v>350</v>
      </c>
      <c r="E2" s="9">
        <v>10</v>
      </c>
      <c r="F2" s="4">
        <f>D2*E2</f>
        <v>3500</v>
      </c>
      <c r="G2" s="4">
        <f>F2*10%</f>
        <v>350</v>
      </c>
      <c r="H2" s="4">
        <f>F2-G2</f>
        <v>3150</v>
      </c>
    </row>
    <row r="3" spans="1:8" x14ac:dyDescent="0.25">
      <c r="A3" s="7" t="s">
        <v>4</v>
      </c>
      <c r="B3" s="1" t="s">
        <v>5</v>
      </c>
      <c r="C3" s="1" t="s">
        <v>29</v>
      </c>
      <c r="D3" s="3">
        <v>280</v>
      </c>
      <c r="E3" s="9">
        <v>4</v>
      </c>
      <c r="F3" s="4">
        <f t="shared" ref="F3:F11" si="0">D3*E3</f>
        <v>1120</v>
      </c>
      <c r="G3" s="4">
        <f>F3*10%</f>
        <v>112</v>
      </c>
      <c r="H3" s="4">
        <f t="shared" ref="H3:H11" si="1">F3-G3</f>
        <v>1008</v>
      </c>
    </row>
    <row r="4" spans="1:8" x14ac:dyDescent="0.25">
      <c r="A4" s="7" t="s">
        <v>6</v>
      </c>
      <c r="B4" s="1" t="s">
        <v>7</v>
      </c>
      <c r="C4" s="1" t="s">
        <v>29</v>
      </c>
      <c r="D4" s="3">
        <v>35.9</v>
      </c>
      <c r="E4" s="9">
        <v>6</v>
      </c>
      <c r="F4" s="4">
        <f t="shared" si="0"/>
        <v>215.39999999999998</v>
      </c>
      <c r="G4" s="4">
        <f t="shared" ref="G3:G11" si="2">F4*10%</f>
        <v>21.54</v>
      </c>
      <c r="H4" s="4">
        <f t="shared" si="1"/>
        <v>193.85999999999999</v>
      </c>
    </row>
    <row r="5" spans="1:8" x14ac:dyDescent="0.25">
      <c r="A5" s="7" t="s">
        <v>8</v>
      </c>
      <c r="B5" s="1" t="s">
        <v>9</v>
      </c>
      <c r="C5" s="1" t="s">
        <v>30</v>
      </c>
      <c r="D5" s="3">
        <v>90</v>
      </c>
      <c r="E5" s="9">
        <v>2</v>
      </c>
      <c r="F5" s="4">
        <f t="shared" si="0"/>
        <v>180</v>
      </c>
      <c r="G5" s="4">
        <f t="shared" si="2"/>
        <v>18</v>
      </c>
      <c r="H5" s="4">
        <f t="shared" si="1"/>
        <v>162</v>
      </c>
    </row>
    <row r="6" spans="1:8" x14ac:dyDescent="0.25">
      <c r="A6" s="7" t="s">
        <v>10</v>
      </c>
      <c r="B6" s="1" t="s">
        <v>11</v>
      </c>
      <c r="C6" s="1" t="s">
        <v>31</v>
      </c>
      <c r="D6" s="3">
        <v>450</v>
      </c>
      <c r="E6" s="9">
        <v>5</v>
      </c>
      <c r="F6" s="4">
        <f t="shared" si="0"/>
        <v>2250</v>
      </c>
      <c r="G6" s="4">
        <f t="shared" si="2"/>
        <v>225</v>
      </c>
      <c r="H6" s="4">
        <f t="shared" si="1"/>
        <v>2025</v>
      </c>
    </row>
    <row r="7" spans="1:8" x14ac:dyDescent="0.25">
      <c r="A7" s="7" t="s">
        <v>12</v>
      </c>
      <c r="B7" s="1" t="s">
        <v>17</v>
      </c>
      <c r="C7" s="1" t="s">
        <v>29</v>
      </c>
      <c r="D7" s="3">
        <v>20</v>
      </c>
      <c r="E7" s="9">
        <v>7</v>
      </c>
      <c r="F7" s="4">
        <f t="shared" si="0"/>
        <v>140</v>
      </c>
      <c r="G7" s="4">
        <f t="shared" si="2"/>
        <v>14</v>
      </c>
      <c r="H7" s="4">
        <f t="shared" si="1"/>
        <v>126</v>
      </c>
    </row>
    <row r="8" spans="1:8" x14ac:dyDescent="0.25">
      <c r="A8" s="7" t="s">
        <v>13</v>
      </c>
      <c r="B8" s="1" t="s">
        <v>18</v>
      </c>
      <c r="C8" s="1" t="s">
        <v>32</v>
      </c>
      <c r="D8" s="3">
        <v>480</v>
      </c>
      <c r="E8" s="9">
        <v>9</v>
      </c>
      <c r="F8" s="4">
        <f t="shared" si="0"/>
        <v>4320</v>
      </c>
      <c r="G8" s="4">
        <f t="shared" si="2"/>
        <v>432</v>
      </c>
      <c r="H8" s="4">
        <f t="shared" si="1"/>
        <v>3888</v>
      </c>
    </row>
    <row r="9" spans="1:8" x14ac:dyDescent="0.25">
      <c r="A9" s="7" t="s">
        <v>14</v>
      </c>
      <c r="B9" s="1" t="s">
        <v>19</v>
      </c>
      <c r="C9" s="1" t="s">
        <v>32</v>
      </c>
      <c r="D9" s="3">
        <v>210</v>
      </c>
      <c r="E9" s="9">
        <v>10</v>
      </c>
      <c r="F9" s="4">
        <f t="shared" si="0"/>
        <v>2100</v>
      </c>
      <c r="G9" s="4">
        <f t="shared" si="2"/>
        <v>210</v>
      </c>
      <c r="H9" s="4">
        <f t="shared" si="1"/>
        <v>1890</v>
      </c>
    </row>
    <row r="10" spans="1:8" x14ac:dyDescent="0.25">
      <c r="A10" s="7" t="s">
        <v>15</v>
      </c>
      <c r="B10" s="1" t="s">
        <v>20</v>
      </c>
      <c r="C10" s="1" t="s">
        <v>28</v>
      </c>
      <c r="D10" s="3">
        <v>230</v>
      </c>
      <c r="E10" s="9">
        <v>6</v>
      </c>
      <c r="F10" s="4">
        <f t="shared" si="0"/>
        <v>1380</v>
      </c>
      <c r="G10" s="4">
        <f t="shared" si="2"/>
        <v>138</v>
      </c>
      <c r="H10" s="4">
        <f t="shared" si="1"/>
        <v>1242</v>
      </c>
    </row>
    <row r="11" spans="1:8" x14ac:dyDescent="0.25">
      <c r="A11" s="7" t="s">
        <v>16</v>
      </c>
      <c r="B11" s="1" t="s">
        <v>21</v>
      </c>
      <c r="C11" s="1" t="s">
        <v>33</v>
      </c>
      <c r="D11" s="3">
        <v>490</v>
      </c>
      <c r="E11" s="9">
        <v>7</v>
      </c>
      <c r="F11" s="4">
        <f t="shared" si="0"/>
        <v>3430</v>
      </c>
      <c r="G11" s="4">
        <f t="shared" si="2"/>
        <v>343</v>
      </c>
      <c r="H11" s="4">
        <f t="shared" si="1"/>
        <v>3087</v>
      </c>
    </row>
    <row r="12" spans="1:8" x14ac:dyDescent="0.25">
      <c r="E12" s="5" t="s">
        <v>24</v>
      </c>
      <c r="F12" s="8">
        <f>SUM(F2:F11)</f>
        <v>18635.400000000001</v>
      </c>
      <c r="G12" s="5" t="s">
        <v>26</v>
      </c>
      <c r="H12" s="8">
        <f>SUM(H2:H11)</f>
        <v>16771.86</v>
      </c>
    </row>
    <row r="14" spans="1:8" x14ac:dyDescent="0.25">
      <c r="A14" s="10" t="s">
        <v>34</v>
      </c>
      <c r="B14" s="11"/>
      <c r="C14" s="11"/>
      <c r="D14" s="11"/>
      <c r="E14" s="12">
        <f>H12</f>
        <v>16771.86</v>
      </c>
    </row>
    <row r="15" spans="1:8" x14ac:dyDescent="0.25">
      <c r="A15" s="10" t="s">
        <v>35</v>
      </c>
      <c r="B15" s="11"/>
      <c r="C15" s="11"/>
      <c r="D15" s="11"/>
      <c r="E15" s="12">
        <f>F12</f>
        <v>18635.400000000001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49F7-573D-453E-9EC4-6DB8DEDFE240}">
  <dimension ref="A2:D3"/>
  <sheetViews>
    <sheetView zoomScale="175" zoomScaleNormal="175" workbookViewId="0">
      <selection activeCell="D2" sqref="D2"/>
    </sheetView>
  </sheetViews>
  <sheetFormatPr defaultRowHeight="15" x14ac:dyDescent="0.25"/>
  <cols>
    <col min="4" max="4" width="13.28515625" bestFit="1" customWidth="1"/>
  </cols>
  <sheetData>
    <row r="2" spans="1:4" x14ac:dyDescent="0.25">
      <c r="A2" s="11" t="s">
        <v>36</v>
      </c>
      <c r="B2" s="11"/>
      <c r="C2" s="11"/>
      <c r="D2" s="13">
        <f>Produtos!F12</f>
        <v>18635.400000000001</v>
      </c>
    </row>
    <row r="3" spans="1:4" x14ac:dyDescent="0.25">
      <c r="A3" s="11" t="s">
        <v>37</v>
      </c>
      <c r="B3" s="11"/>
      <c r="C3" s="11"/>
      <c r="D3" s="13">
        <f>Produtos!H12</f>
        <v>16771.86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506C-52AA-450A-B65A-D7F182693EA3}">
  <dimension ref="A1:I15"/>
  <sheetViews>
    <sheetView tabSelected="1" zoomScale="145" zoomScaleNormal="145" workbookViewId="0">
      <selection activeCell="H4" sqref="H4"/>
    </sheetView>
  </sheetViews>
  <sheetFormatPr defaultRowHeight="15" x14ac:dyDescent="0.25"/>
  <cols>
    <col min="2" max="2" width="13.28515625" bestFit="1" customWidth="1"/>
    <col min="3" max="3" width="13.28515625" customWidth="1"/>
    <col min="4" max="4" width="9.5703125" bestFit="1" customWidth="1"/>
    <col min="5" max="5" width="10" bestFit="1" customWidth="1"/>
    <col min="6" max="6" width="10.7109375" bestFit="1" customWidth="1"/>
    <col min="9" max="9" width="10.7109375" bestFit="1" customWidth="1"/>
  </cols>
  <sheetData>
    <row r="1" spans="1:9" x14ac:dyDescent="0.25">
      <c r="A1" s="5" t="s">
        <v>1</v>
      </c>
      <c r="B1" s="5" t="s">
        <v>0</v>
      </c>
      <c r="C1" s="5" t="s">
        <v>62</v>
      </c>
      <c r="D1" s="5" t="s">
        <v>22</v>
      </c>
      <c r="E1" s="5" t="s">
        <v>38</v>
      </c>
      <c r="F1" s="5" t="s">
        <v>24</v>
      </c>
    </row>
    <row r="2" spans="1:9" x14ac:dyDescent="0.25">
      <c r="A2" s="7" t="s">
        <v>50</v>
      </c>
      <c r="B2" s="1" t="s">
        <v>39</v>
      </c>
      <c r="C2" s="1" t="s">
        <v>63</v>
      </c>
      <c r="D2" s="2">
        <v>4.5</v>
      </c>
      <c r="E2" s="1">
        <v>8</v>
      </c>
      <c r="F2" s="14">
        <f>D2*E2</f>
        <v>36</v>
      </c>
    </row>
    <row r="3" spans="1:9" x14ac:dyDescent="0.25">
      <c r="A3" s="7" t="s">
        <v>51</v>
      </c>
      <c r="B3" s="1" t="s">
        <v>40</v>
      </c>
      <c r="C3" s="1" t="s">
        <v>63</v>
      </c>
      <c r="D3" s="2">
        <v>25</v>
      </c>
      <c r="E3" s="1">
        <v>4</v>
      </c>
      <c r="F3" s="14">
        <f t="shared" ref="F3:F12" si="0">D3*E3</f>
        <v>100</v>
      </c>
    </row>
    <row r="4" spans="1:9" x14ac:dyDescent="0.25">
      <c r="A4" s="7" t="s">
        <v>52</v>
      </c>
      <c r="B4" s="1" t="s">
        <v>41</v>
      </c>
      <c r="C4" s="1" t="s">
        <v>63</v>
      </c>
      <c r="D4" s="2">
        <v>8</v>
      </c>
      <c r="E4" s="1">
        <v>10</v>
      </c>
      <c r="F4" s="14">
        <f t="shared" si="0"/>
        <v>80</v>
      </c>
    </row>
    <row r="5" spans="1:9" x14ac:dyDescent="0.25">
      <c r="A5" s="7" t="s">
        <v>53</v>
      </c>
      <c r="B5" s="1" t="s">
        <v>42</v>
      </c>
      <c r="C5" s="1" t="s">
        <v>63</v>
      </c>
      <c r="D5" s="2">
        <v>8</v>
      </c>
      <c r="E5" s="1">
        <v>4</v>
      </c>
      <c r="F5" s="14">
        <f t="shared" si="0"/>
        <v>32</v>
      </c>
    </row>
    <row r="6" spans="1:9" x14ac:dyDescent="0.25">
      <c r="A6" s="7" t="s">
        <v>54</v>
      </c>
      <c r="B6" s="1" t="s">
        <v>43</v>
      </c>
      <c r="C6" s="1" t="s">
        <v>63</v>
      </c>
      <c r="D6" s="2">
        <v>4</v>
      </c>
      <c r="E6" s="1">
        <v>7</v>
      </c>
      <c r="F6" s="14">
        <f t="shared" si="0"/>
        <v>28</v>
      </c>
    </row>
    <row r="7" spans="1:9" x14ac:dyDescent="0.25">
      <c r="A7" s="7" t="s">
        <v>55</v>
      </c>
      <c r="B7" s="1" t="s">
        <v>44</v>
      </c>
      <c r="C7" s="1" t="s">
        <v>63</v>
      </c>
      <c r="D7" s="2">
        <v>23</v>
      </c>
      <c r="E7" s="1">
        <v>8</v>
      </c>
      <c r="F7" s="14">
        <f t="shared" si="0"/>
        <v>184</v>
      </c>
    </row>
    <row r="8" spans="1:9" x14ac:dyDescent="0.25">
      <c r="A8" s="7" t="s">
        <v>56</v>
      </c>
      <c r="B8" s="1" t="s">
        <v>45</v>
      </c>
      <c r="C8" s="1" t="s">
        <v>63</v>
      </c>
      <c r="D8" s="2">
        <v>4</v>
      </c>
      <c r="E8" s="1">
        <v>7</v>
      </c>
      <c r="F8" s="14">
        <f t="shared" si="0"/>
        <v>28</v>
      </c>
    </row>
    <row r="9" spans="1:9" x14ac:dyDescent="0.25">
      <c r="A9" s="7" t="s">
        <v>57</v>
      </c>
      <c r="B9" s="1" t="s">
        <v>46</v>
      </c>
      <c r="C9" s="1" t="s">
        <v>63</v>
      </c>
      <c r="D9" s="2">
        <v>6</v>
      </c>
      <c r="E9" s="1">
        <v>5</v>
      </c>
      <c r="F9" s="14">
        <f t="shared" si="0"/>
        <v>30</v>
      </c>
    </row>
    <row r="10" spans="1:9" x14ac:dyDescent="0.25">
      <c r="A10" s="7" t="s">
        <v>58</v>
      </c>
      <c r="B10" s="1" t="s">
        <v>47</v>
      </c>
      <c r="C10" s="1" t="s">
        <v>64</v>
      </c>
      <c r="D10" s="2">
        <v>15</v>
      </c>
      <c r="E10" s="1">
        <v>4</v>
      </c>
      <c r="F10" s="14">
        <f t="shared" si="0"/>
        <v>60</v>
      </c>
    </row>
    <row r="11" spans="1:9" x14ac:dyDescent="0.25">
      <c r="A11" s="7" t="s">
        <v>59</v>
      </c>
      <c r="B11" s="1" t="s">
        <v>49</v>
      </c>
      <c r="C11" s="1" t="s">
        <v>64</v>
      </c>
      <c r="D11" s="2">
        <v>15</v>
      </c>
      <c r="E11" s="1">
        <v>5</v>
      </c>
      <c r="F11" s="14">
        <f t="shared" si="0"/>
        <v>75</v>
      </c>
    </row>
    <row r="12" spans="1:9" x14ac:dyDescent="0.25">
      <c r="A12" s="7" t="s">
        <v>60</v>
      </c>
      <c r="B12" s="1" t="s">
        <v>48</v>
      </c>
      <c r="C12" s="1" t="s">
        <v>64</v>
      </c>
      <c r="D12" s="2">
        <v>8</v>
      </c>
      <c r="E12" s="1">
        <v>8</v>
      </c>
      <c r="F12" s="14">
        <f t="shared" si="0"/>
        <v>64</v>
      </c>
    </row>
    <row r="13" spans="1:9" x14ac:dyDescent="0.25">
      <c r="E13" s="1" t="s">
        <v>24</v>
      </c>
      <c r="F13" s="14">
        <f>SUM(F2:F12)</f>
        <v>717</v>
      </c>
      <c r="I13" s="15"/>
    </row>
    <row r="14" spans="1:9" x14ac:dyDescent="0.25">
      <c r="E14" s="1" t="s">
        <v>61</v>
      </c>
      <c r="F14" s="14">
        <f>F13*10%</f>
        <v>71.7</v>
      </c>
    </row>
    <row r="15" spans="1:9" x14ac:dyDescent="0.25">
      <c r="E15" s="1" t="s">
        <v>26</v>
      </c>
      <c r="F15" s="14">
        <f>F13-F14</f>
        <v>645.29999999999995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Produtos</vt:lpstr>
      <vt:lpstr>Relatório</vt:lpstr>
      <vt:lpstr>Atividade</vt:lpstr>
    </vt:vector>
  </TitlesOfParts>
  <Company>SENAC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 - Lab. 110</dc:creator>
  <cp:lastModifiedBy>Horto - Lab. 110</cp:lastModifiedBy>
  <dcterms:created xsi:type="dcterms:W3CDTF">2022-09-19T12:26:23Z</dcterms:created>
  <dcterms:modified xsi:type="dcterms:W3CDTF">2022-09-19T15:52:30Z</dcterms:modified>
</cp:coreProperties>
</file>